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625" windowHeight="4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<sst xmlns="http://schemas.openxmlformats.org/spreadsheetml/2006/main" count="50" uniqueCount="43">
  <si>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item</t>
  </si>
  <si>
    <t>z0</t>
  </si>
  <si>
    <t>length</t>
  </si>
  <si>
    <t>properties</t>
  </si>
  <si>
    <t>diffuser I</t>
  </si>
  <si>
    <t xml:space="preserve">lead </t>
  </si>
  <si>
    <t>TOF I</t>
  </si>
  <si>
    <t>plastic scintillator sigma(t)=50 ps</t>
  </si>
  <si>
    <t>TOF 2</t>
  </si>
  <si>
    <t>diffuser 2</t>
  </si>
  <si>
    <t>endcoil1.1</t>
  </si>
  <si>
    <t>tracker</t>
  </si>
  <si>
    <t>Uniform field region, B=4T</t>
  </si>
  <si>
    <t>endcoil1.2</t>
  </si>
  <si>
    <t>matching coil 1.1</t>
  </si>
  <si>
    <t>matching coil 1.2</t>
  </si>
  <si>
    <t>focus coil 1.1</t>
  </si>
  <si>
    <t>focus coil 1.2</t>
  </si>
  <si>
    <t>energy loss 10 MeV</t>
  </si>
  <si>
    <t>RF cavity 1</t>
  </si>
  <si>
    <t>RF field 8.3 MV/m, 201.45 MHz</t>
  </si>
  <si>
    <t>focus coil 2.1</t>
  </si>
  <si>
    <t>hydrogen absorber 1</t>
  </si>
  <si>
    <t>hydrogen absorber 2</t>
  </si>
  <si>
    <t>focus coil 2.2</t>
  </si>
  <si>
    <t>RF cavity 2</t>
  </si>
  <si>
    <t>coupling coil 2</t>
  </si>
  <si>
    <t>coupling coil 1</t>
  </si>
  <si>
    <t>focus coil 3.1</t>
  </si>
  <si>
    <t>hydrogen absorber 3</t>
  </si>
  <si>
    <t>focus coil 3.2</t>
  </si>
  <si>
    <t>matching coil 2.2</t>
  </si>
  <si>
    <t>matching coil 2.1</t>
  </si>
  <si>
    <t>endcoil 2.2</t>
  </si>
  <si>
    <t>spectrometer solenoid 2</t>
  </si>
  <si>
    <t>spectrometer solenoid 1</t>
  </si>
  <si>
    <t>tracker 2</t>
  </si>
  <si>
    <t>endcoil2.1</t>
  </si>
  <si>
    <t>Cherenkov</t>
  </si>
  <si>
    <t>Aerogel n=1.02</t>
  </si>
  <si>
    <t>TOF 3</t>
  </si>
  <si>
    <t>calorimeter</t>
  </si>
  <si>
    <t>scintillating fiber-lead spagetti calorimeter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</si>
</sst>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7">
      <selection activeCell="D1" activeCellId="1" sqref="A1:B16384 D1:E16384"/>
    </sheetView>
  </sheetViews>
  <sheetFormatPr defaultColWidth="9.140625" defaultRowHeight="12.75"/>
  <cols>
    <col min="1" max="1" width="21.140625" style="0" bestFit="1" customWidth="1"/>
    <col min="2" max="2" width="9.00390625" style="0" customWidth="1"/>
    <col min="3" max="3" width="8.57421875" style="0" customWidth="1"/>
    <col min="4" max="4" width="9.7109375" style="0" customWidth="1"/>
    <col min="5" max="5" width="36.00390625" style="0" bestFit="1" customWidth="1"/>
  </cols>
  <sheetData>
    <row r="1" spans="1:5" ht="12.75">
      <c r="A1" t="s">
        <v>0</v>
      </c>
      <c r="C1" t="s">
        <v>1</v>
      </c>
      <c r="D1" t="s">
        <v>2</v>
      </c>
      <c r="E1" t="s">
        <v>3</v>
      </c>
    </row>
    <row r="2" spans="1:5" ht="12.75">
      <c r="A2" t="s">
        <v>4</v>
      </c>
      <c r="B2">
        <v>-10000</v>
      </c>
      <c r="C2">
        <v>0</v>
      </c>
      <c r="D2">
        <v>1.4</v>
      </c>
      <c r="E2" t="s">
        <v>5</v>
      </c>
    </row>
    <row r="3" spans="1:5" ht="12.75">
      <c r="A3" t="s">
        <v>6</v>
      </c>
      <c r="B3">
        <f>C3+B$2</f>
        <v>-9950</v>
      </c>
      <c r="C3">
        <f>C2+50</f>
        <v>50</v>
      </c>
      <c r="D3">
        <v>50</v>
      </c>
      <c r="E3" t="s">
        <v>7</v>
      </c>
    </row>
    <row r="4" spans="1:5" ht="12.75">
      <c r="A4" t="s">
        <v>8</v>
      </c>
      <c r="B4">
        <f aca="true" t="shared" si="0" ref="B4:B33">C4+B$2</f>
        <v>-50</v>
      </c>
      <c r="C4">
        <v>9950</v>
      </c>
      <c r="D4">
        <v>50</v>
      </c>
      <c r="E4" t="s">
        <v>7</v>
      </c>
    </row>
    <row r="5" spans="1:5" ht="12.75">
      <c r="A5" t="s">
        <v>9</v>
      </c>
      <c r="B5">
        <f t="shared" si="0"/>
        <v>0</v>
      </c>
      <c r="C5">
        <v>10000</v>
      </c>
      <c r="D5">
        <v>22.4</v>
      </c>
      <c r="E5" t="s">
        <v>5</v>
      </c>
    </row>
    <row r="6" spans="1:4" ht="12.75">
      <c r="A6" t="s">
        <v>10</v>
      </c>
      <c r="B6">
        <f t="shared" si="0"/>
        <v>500</v>
      </c>
      <c r="C6">
        <v>10500</v>
      </c>
      <c r="D6">
        <v>120</v>
      </c>
    </row>
    <row r="7" spans="1:4" ht="12.75">
      <c r="A7" t="s">
        <v>35</v>
      </c>
      <c r="B7">
        <f t="shared" si="0"/>
        <v>680</v>
      </c>
      <c r="C7">
        <v>10680</v>
      </c>
      <c r="D7">
        <v>1260</v>
      </c>
    </row>
    <row r="8" spans="1:5" ht="12.75">
      <c r="A8" t="s">
        <v>11</v>
      </c>
      <c r="B8">
        <f t="shared" si="0"/>
        <v>810</v>
      </c>
      <c r="C8">
        <v>10810</v>
      </c>
      <c r="D8">
        <v>1000</v>
      </c>
      <c r="E8" t="s">
        <v>12</v>
      </c>
    </row>
    <row r="9" spans="1:4" ht="12.75">
      <c r="A9" t="s">
        <v>13</v>
      </c>
      <c r="B9">
        <f t="shared" si="0"/>
        <v>2000</v>
      </c>
      <c r="C9">
        <v>12000</v>
      </c>
      <c r="D9">
        <v>120</v>
      </c>
    </row>
    <row r="10" spans="1:4" ht="12.75">
      <c r="A10" t="s">
        <v>14</v>
      </c>
      <c r="B10">
        <f t="shared" si="0"/>
        <v>2269</v>
      </c>
      <c r="C10">
        <v>12269</v>
      </c>
      <c r="D10">
        <v>202</v>
      </c>
    </row>
    <row r="11" spans="1:4" ht="12.75">
      <c r="A11" t="s">
        <v>15</v>
      </c>
      <c r="B11">
        <f t="shared" si="0"/>
        <v>2519</v>
      </c>
      <c r="C11">
        <v>12519</v>
      </c>
      <c r="D11">
        <v>202</v>
      </c>
    </row>
    <row r="12" spans="1:4" ht="12.75">
      <c r="A12" t="s">
        <v>16</v>
      </c>
      <c r="B12">
        <f t="shared" si="0"/>
        <v>3042</v>
      </c>
      <c r="C12">
        <v>13042</v>
      </c>
      <c r="D12">
        <v>200</v>
      </c>
    </row>
    <row r="13" spans="1:5" ht="12.75">
      <c r="A13" t="s">
        <v>22</v>
      </c>
      <c r="B13">
        <f t="shared" si="0"/>
        <v>3187</v>
      </c>
      <c r="C13">
        <v>13187</v>
      </c>
      <c r="D13">
        <v>350</v>
      </c>
      <c r="E13" t="s">
        <v>18</v>
      </c>
    </row>
    <row r="14" spans="1:4" ht="12.75">
      <c r="A14" t="s">
        <v>17</v>
      </c>
      <c r="B14">
        <f t="shared" si="0"/>
        <v>3482</v>
      </c>
      <c r="C14">
        <v>13482</v>
      </c>
      <c r="D14">
        <v>200</v>
      </c>
    </row>
    <row r="15" spans="1:5" ht="12.75">
      <c r="A15" t="s">
        <v>19</v>
      </c>
      <c r="B15">
        <f t="shared" si="0"/>
        <v>3877</v>
      </c>
      <c r="C15">
        <v>13877</v>
      </c>
      <c r="D15">
        <v>1720</v>
      </c>
      <c r="E15" t="s">
        <v>20</v>
      </c>
    </row>
    <row r="16" spans="1:4" ht="12.75">
      <c r="A16" t="s">
        <v>27</v>
      </c>
      <c r="B16">
        <f t="shared" si="0"/>
        <v>4567</v>
      </c>
      <c r="C16">
        <v>14567</v>
      </c>
      <c r="D16">
        <v>350</v>
      </c>
    </row>
    <row r="17" spans="1:4" ht="12.75">
      <c r="A17" t="s">
        <v>21</v>
      </c>
      <c r="B17">
        <f t="shared" si="0"/>
        <v>5792</v>
      </c>
      <c r="C17">
        <v>15792</v>
      </c>
      <c r="D17">
        <v>200</v>
      </c>
    </row>
    <row r="18" spans="1:5" ht="12.75">
      <c r="A18" t="s">
        <v>23</v>
      </c>
      <c r="B18">
        <f t="shared" si="0"/>
        <v>5937</v>
      </c>
      <c r="C18">
        <v>15937</v>
      </c>
      <c r="D18">
        <v>350</v>
      </c>
      <c r="E18" t="s">
        <v>18</v>
      </c>
    </row>
    <row r="19" spans="1:4" ht="12.75">
      <c r="A19" t="s">
        <v>24</v>
      </c>
      <c r="B19">
        <f t="shared" si="0"/>
        <v>6232</v>
      </c>
      <c r="C19">
        <v>16232</v>
      </c>
      <c r="D19">
        <v>200</v>
      </c>
    </row>
    <row r="20" spans="1:5" ht="12.75">
      <c r="A20" t="s">
        <v>25</v>
      </c>
      <c r="B20">
        <f t="shared" si="0"/>
        <v>6627</v>
      </c>
      <c r="C20">
        <v>16627</v>
      </c>
      <c r="D20">
        <v>1720</v>
      </c>
      <c r="E20" t="s">
        <v>20</v>
      </c>
    </row>
    <row r="21" spans="1:4" ht="12.75">
      <c r="A21" t="s">
        <v>26</v>
      </c>
      <c r="B21">
        <f t="shared" si="0"/>
        <v>7317</v>
      </c>
      <c r="C21">
        <f>C16+2750</f>
        <v>17317</v>
      </c>
      <c r="D21">
        <v>350</v>
      </c>
    </row>
    <row r="22" spans="1:4" ht="12.75">
      <c r="A22" t="s">
        <v>28</v>
      </c>
      <c r="B22">
        <f t="shared" si="0"/>
        <v>8542</v>
      </c>
      <c r="C22">
        <v>18542</v>
      </c>
      <c r="D22">
        <v>200</v>
      </c>
    </row>
    <row r="23" spans="1:5" ht="12.75">
      <c r="A23" t="s">
        <v>29</v>
      </c>
      <c r="B23">
        <f t="shared" si="0"/>
        <v>8687</v>
      </c>
      <c r="C23">
        <v>18687</v>
      </c>
      <c r="D23">
        <v>350</v>
      </c>
      <c r="E23" t="s">
        <v>18</v>
      </c>
    </row>
    <row r="24" spans="1:4" ht="12.75">
      <c r="A24" t="s">
        <v>30</v>
      </c>
      <c r="B24">
        <f t="shared" si="0"/>
        <v>8982</v>
      </c>
      <c r="C24">
        <v>18982</v>
      </c>
      <c r="D24">
        <v>200</v>
      </c>
    </row>
    <row r="25" spans="1:4" ht="12.75">
      <c r="A25" t="s">
        <v>31</v>
      </c>
      <c r="B25">
        <f t="shared" si="0"/>
        <v>9503</v>
      </c>
      <c r="C25">
        <v>19503</v>
      </c>
      <c r="D25">
        <v>202</v>
      </c>
    </row>
    <row r="26" spans="1:4" ht="12.75">
      <c r="A26" t="s">
        <v>32</v>
      </c>
      <c r="B26">
        <f t="shared" si="0"/>
        <v>9753</v>
      </c>
      <c r="C26">
        <v>19753</v>
      </c>
      <c r="D26">
        <v>202</v>
      </c>
    </row>
    <row r="27" spans="1:4" ht="12.75">
      <c r="A27" t="s">
        <v>33</v>
      </c>
      <c r="B27">
        <f t="shared" si="0"/>
        <v>10104</v>
      </c>
      <c r="C27">
        <v>20104</v>
      </c>
      <c r="D27">
        <v>120</v>
      </c>
    </row>
    <row r="28" spans="1:4" ht="12.75">
      <c r="A28" t="s">
        <v>34</v>
      </c>
      <c r="B28">
        <f t="shared" si="0"/>
        <v>10284</v>
      </c>
      <c r="C28">
        <v>20284</v>
      </c>
      <c r="D28">
        <v>1260</v>
      </c>
    </row>
    <row r="29" spans="1:5" ht="12.75">
      <c r="A29" t="s">
        <v>36</v>
      </c>
      <c r="B29">
        <f t="shared" si="0"/>
        <v>10414</v>
      </c>
      <c r="C29">
        <v>20414</v>
      </c>
      <c r="D29">
        <v>1000</v>
      </c>
      <c r="E29" t="s">
        <v>12</v>
      </c>
    </row>
    <row r="30" spans="1:4" ht="12.75">
      <c r="A30" t="s">
        <v>37</v>
      </c>
      <c r="B30">
        <f t="shared" si="0"/>
        <v>11604</v>
      </c>
      <c r="C30">
        <v>21604</v>
      </c>
      <c r="D30">
        <v>120</v>
      </c>
    </row>
    <row r="31" spans="1:5" ht="12.75">
      <c r="A31" t="s">
        <v>38</v>
      </c>
      <c r="B31">
        <f t="shared" si="0"/>
        <v>11824</v>
      </c>
      <c r="C31">
        <v>21824</v>
      </c>
      <c r="D31">
        <v>560</v>
      </c>
      <c r="E31" t="s">
        <v>39</v>
      </c>
    </row>
    <row r="32" spans="1:5" ht="12.75">
      <c r="A32" t="s">
        <v>40</v>
      </c>
      <c r="B32">
        <f t="shared" si="0"/>
        <v>12390</v>
      </c>
      <c r="C32">
        <v>22390</v>
      </c>
      <c r="D32">
        <v>50</v>
      </c>
      <c r="E32" t="s">
        <v>7</v>
      </c>
    </row>
    <row r="33" spans="1:5" ht="12.75">
      <c r="A33" t="s">
        <v>41</v>
      </c>
      <c r="B33">
        <f t="shared" si="0"/>
        <v>12900</v>
      </c>
      <c r="C33">
        <v>22900</v>
      </c>
      <c r="D33">
        <v>150</v>
      </c>
      <c r="E33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bdl</dc:creator>
  <cp:keywords/>
  <dc:description/>
  <cp:lastModifiedBy>bdl</cp:lastModifiedBy>
  <dcterms:created xsi:type="dcterms:W3CDTF">2002-11-30T14:46:16Z</dcterms:created>
  <dcterms:modified xsi:type="dcterms:W3CDTF">2002-11-30T16:20:54Z</dcterms:modified>
  <cp:category/>
  <cp:version/>
  <cp:contentType/>
  <cp:contentStatus/>
</cp:coreProperties>
</file>